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стр.м-ли" sheetId="1" r:id="rId1"/>
  </sheets>
  <definedNames>
    <definedName name="_xlnm.Print_Area" localSheetId="0">'стр.м-ли'!$B$1:$E$5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<sst xmlns="http://schemas.openxmlformats.org/spreadsheetml/2006/main" count="17" uniqueCount="17">
  <si>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</si>
  <si>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</si>
  <si>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</si>
  <si>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</si>
  <si>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</si>
  <si>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</si>
  <si>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</si>
  <si>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</si>
  <si>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</si>
  <si>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</si>
  <si>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</si>
  <si>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</si>
  <si>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500017/15.09.2014</t>
  </si>
  <si>
    <t xml:space="preserve">                                                                                     СПРАВКА                                                                                      ЗА ИЗВЪРШЕНИ РАЗХОДИ ПО ФАКТУРИ
за  Изграждане на две комбинирани игрища за мини футбол-хандбал и едно комбинирано игрище волейбол-баскетбол в Русенски университет "Ангел Кънчев".                                                                   ОТ  „ДУНАВ” АД – Русе по Договор № 95В00-92/15.09.2014 г. </t>
  </si>
  <si>
    <t>500021/25.05.2015</t>
  </si>
  <si>
    <t>500020/24.04.2015</t>
  </si>
  <si>
    <t>500022/19.06.2015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</si>
</sst>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>
      <alignment/>
      <protection/>
    </xf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4" fillId="33" borderId="15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6" fillId="34" borderId="17" xfId="0" applyNumberFormat="1" applyFont="1" applyFill="1" applyBorder="1" applyAlignment="1">
      <alignment/>
    </xf>
    <xf numFmtId="4" fontId="4" fillId="35" borderId="17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4" fontId="4" fillId="36" borderId="19" xfId="0" applyNumberFormat="1" applyFont="1" applyFill="1" applyBorder="1" applyAlignment="1">
      <alignment/>
    </xf>
    <xf numFmtId="4" fontId="4" fillId="36" borderId="20" xfId="0" applyNumberFormat="1" applyFont="1" applyFill="1" applyBorder="1" applyAlignment="1">
      <alignment/>
    </xf>
    <xf numFmtId="4" fontId="6" fillId="34" borderId="21" xfId="0" applyNumberFormat="1" applyFont="1" applyFill="1" applyBorder="1" applyAlignment="1">
      <alignment/>
    </xf>
    <xf numFmtId="2" fontId="4" fillId="37" borderId="22" xfId="0" applyNumberFormat="1" applyFont="1" applyFill="1" applyBorder="1" applyAlignment="1">
      <alignment/>
    </xf>
    <xf numFmtId="0" fontId="5" fillId="37" borderId="23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right"/>
    </xf>
    <xf numFmtId="4" fontId="5" fillId="0" borderId="17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4" fillId="34" borderId="24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25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38" borderId="26" xfId="0" applyFont="1" applyFill="1" applyBorder="1" applyAlignment="1">
      <alignment horizontal="center"/>
    </xf>
    <xf numFmtId="0" fontId="4" fillId="38" borderId="27" xfId="0" applyFont="1" applyFill="1" applyBorder="1" applyAlignment="1">
      <alignment horizontal="center"/>
    </xf>
    <xf numFmtId="0" fontId="4" fillId="38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4" fontId="5" fillId="0" borderId="30" xfId="0" applyNumberFormat="1" applyFont="1" applyBorder="1" applyAlignment="1">
      <alignment vertical="top" wrapText="1"/>
    </xf>
    <xf numFmtId="0" fontId="4" fillId="0" borderId="31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5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25.8515625" style="10" customWidth="1"/>
    <col min="4" max="4" width="23.140625" style="10" customWidth="1"/>
    <col min="5" max="5" width="14.421875" style="10" customWidth="1"/>
    <col min="6" max="6" width="22.71093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102.75" customHeight="1">
      <c r="B1" s="35" t="s">
        <v>13</v>
      </c>
      <c r="C1" s="35"/>
      <c r="D1" s="35"/>
      <c r="E1" s="35"/>
      <c r="F1" s="35"/>
    </row>
    <row r="2" spans="2:6" ht="16.5" thickBot="1">
      <c r="B2" s="39"/>
      <c r="C2" s="39"/>
      <c r="D2" s="39"/>
      <c r="E2" s="39"/>
      <c r="F2" s="39"/>
    </row>
    <row r="3" spans="2:6" ht="48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5.75">
      <c r="B4" s="36" t="s">
        <v>9</v>
      </c>
      <c r="C4" s="37"/>
      <c r="D4" s="37"/>
      <c r="E4" s="37"/>
      <c r="F4" s="38"/>
    </row>
    <row r="5" spans="2:6" ht="15.75">
      <c r="B5" s="25">
        <v>1</v>
      </c>
      <c r="C5" s="25" t="s">
        <v>12</v>
      </c>
      <c r="D5" s="26">
        <f>E5/1.2</f>
        <v>151599.89166666666</v>
      </c>
      <c r="E5" s="27">
        <v>181919.87</v>
      </c>
      <c r="F5" s="24"/>
    </row>
    <row r="6" spans="2:6" ht="15.75">
      <c r="B6" s="25">
        <v>2</v>
      </c>
      <c r="C6" s="25" t="s">
        <v>15</v>
      </c>
      <c r="D6" s="26">
        <f>E6/1.2</f>
        <v>107809.55833333333</v>
      </c>
      <c r="E6" s="27">
        <v>129371.47</v>
      </c>
      <c r="F6" s="24"/>
    </row>
    <row r="7" spans="2:6" ht="15.75">
      <c r="B7" s="25">
        <v>3</v>
      </c>
      <c r="C7" s="25" t="s">
        <v>14</v>
      </c>
      <c r="D7" s="26">
        <f>E7/1.2</f>
        <v>144853.06666666668</v>
      </c>
      <c r="E7" s="27">
        <v>173823.68</v>
      </c>
      <c r="F7" s="24"/>
    </row>
    <row r="8" spans="2:6" ht="15.75">
      <c r="B8" s="25">
        <v>4</v>
      </c>
      <c r="C8" s="25" t="s">
        <v>16</v>
      </c>
      <c r="D8" s="26">
        <f>E8/1.2</f>
        <v>89322.03333333334</v>
      </c>
      <c r="E8" s="40">
        <v>107186.44</v>
      </c>
      <c r="F8" s="41"/>
    </row>
    <row r="9" spans="2:256" ht="16.5" thickBot="1">
      <c r="B9" s="42" t="s">
        <v>8</v>
      </c>
      <c r="C9" s="42"/>
      <c r="D9" s="22">
        <f>SUM(D5:D8)</f>
        <v>493584.55000000005</v>
      </c>
      <c r="E9" s="22">
        <f>SUM(E5:E8)</f>
        <v>592301.46</v>
      </c>
      <c r="F9" s="23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256" ht="16.5" thickBot="1">
      <c r="B10" s="3"/>
      <c r="C10" s="8"/>
      <c r="D10" s="8"/>
      <c r="E10" s="8"/>
      <c r="F10" s="9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ht="15.75">
      <c r="B11" s="18"/>
      <c r="C11" s="4"/>
      <c r="D11" s="4"/>
      <c r="E11" s="12" t="s">
        <v>4</v>
      </c>
      <c r="F11" s="13" t="s">
        <v>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ht="15.75">
      <c r="B12" s="29" t="s">
        <v>6</v>
      </c>
      <c r="C12" s="30"/>
      <c r="D12" s="30"/>
      <c r="E12" s="14">
        <v>505332.97</v>
      </c>
      <c r="F12" s="21">
        <f>SUM(E12*1.2)</f>
        <v>606399.5639999999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ht="15.75">
      <c r="B13" s="31" t="s">
        <v>11</v>
      </c>
      <c r="C13" s="32"/>
      <c r="D13" s="32"/>
      <c r="E13" s="15">
        <f>SUM(E12-D9)</f>
        <v>11748.419999999925</v>
      </c>
      <c r="F13" s="15">
        <f>SUM(F12-E9)</f>
        <v>14098.103999999934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16.5" thickBot="1">
      <c r="B14" s="33" t="s">
        <v>7</v>
      </c>
      <c r="C14" s="34"/>
      <c r="D14" s="34"/>
      <c r="E14" s="19">
        <f>SUM(E12-E13)</f>
        <v>493584.55000000005</v>
      </c>
      <c r="F14" s="20">
        <f>SUM(F12-F13)</f>
        <v>592301.46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5.75">
      <c r="B15" s="2"/>
      <c r="C15" s="16"/>
      <c r="D15" s="17"/>
      <c r="E15" s="17"/>
      <c r="F15" s="28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</sheetData>
  <sheetProtection/>
  <mergeCells count="7">
    <mergeCell ref="B9:C9"/>
    <mergeCell ref="B12:D12"/>
    <mergeCell ref="B13:D13"/>
    <mergeCell ref="B14:D14"/>
    <mergeCell ref="B1:F1"/>
    <mergeCell ref="B4:F4"/>
    <mergeCell ref="B2:F2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2015-07-10T12:29:25Z</dcterms:modified>
  <cp:category/>
  <cp:version/>
  <cp:contentType/>
  <cp:contentStatus/>
</cp:coreProperties>
</file>